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dmin\Downloads\สขร ปี 2568\"/>
    </mc:Choice>
  </mc:AlternateContent>
  <xr:revisionPtr revIDLastSave="0" documentId="8_{8329584A-859A-4818-AAA2-B7898694CF23}" xr6:coauthVersionLast="47" xr6:coauthVersionMax="47" xr10:uidLastSave="{00000000-0000-0000-0000-000000000000}"/>
  <bookViews>
    <workbookView xWindow="14295" yWindow="0" windowWidth="14610" windowHeight="15585" tabRatio="500" xr2:uid="{00000000-000D-0000-FFFF-FFFF00000000}"/>
  </bookViews>
  <sheets>
    <sheet name="สรุปผลการจัดซื้อจัดจ้าง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3" i="1" l="1"/>
  <c r="F13" i="1" s="1"/>
  <c r="E7" i="1"/>
  <c r="F6" i="1" l="1"/>
  <c r="F7" i="1"/>
  <c r="F11" i="1"/>
  <c r="F12" i="1"/>
  <c r="F5" i="1"/>
</calcChain>
</file>

<file path=xl/sharedStrings.xml><?xml version="1.0" encoding="utf-8"?>
<sst xmlns="http://schemas.openxmlformats.org/spreadsheetml/2006/main" count="32" uniqueCount="25">
  <si>
    <t>ลำดับ</t>
  </si>
  <si>
    <t>วิธีการจัดซื้อจัดจ้าง</t>
  </si>
  <si>
    <t>จำนวนโครงการ
(โครงการ)</t>
  </si>
  <si>
    <t>ร้อยละของจำนวน
โครงการทั้งหมด (%)</t>
  </si>
  <si>
    <t>วิธีประกวดราคาอิเล็กทรอนิกส์ (e-bidding)</t>
  </si>
  <si>
    <t>วิธีเฉพาะเจาะจง</t>
  </si>
  <si>
    <t>รวมทั้งสิ้น</t>
  </si>
  <si>
    <t>งบประมาณที่ใช้
(บาท)</t>
  </si>
  <si>
    <t>ร้อยละของงบประมาณ
ทั้งหมด (%)</t>
  </si>
  <si>
    <t>(3) ปัญหา/อุปสรรค</t>
  </si>
  <si>
    <t>ปัญหา/อุปสรรคที่พบ</t>
  </si>
  <si>
    <t>แนวทางการแก้ไข</t>
  </si>
  <si>
    <t>(4) ข้อเสนอแนะ</t>
  </si>
  <si>
    <t>ข้อเสนอแนะ</t>
  </si>
  <si>
    <t>(1) จำนวนโครงการ จำแนกตามวิธีการจัดซื้อจัดจ้าง</t>
  </si>
  <si>
    <t>(2) จำนวนงบประมาณ จำนแนกตามวิธีการจัดซื้อจัดจ้าง</t>
  </si>
  <si>
    <t>ขั้นตอนการจัดซื้อพัสดุมีหลายขั้นตอน แม้จะเป็นพัสดุที่มีวงเงินเล็กน้อย</t>
  </si>
  <si>
    <t>กรมบัญชีกลาง ได้ออกแนวปฎิบัติสำหรับการจัดซื้อวงเงิน
ไม่เกิน 50,000 บาท ซึ่งลดขั้นตอนการจัดซื้อพัสดุ</t>
  </si>
  <si>
    <t>นำความเห็นต่างๆ ไปปรับปรุงในการจัดทำร่างขอบเขตของงาน
ครั้งต่อไป</t>
  </si>
  <si>
    <t>ควรให้คณะกรรมการร่างขอบเขตของงาน 
เป็นคณะกรรมการตรวจรับด้วย</t>
  </si>
  <si>
    <t>กำกับดูแล บริหารสัญญา โดยให้เบิกจ่ายเงินให้เป็นไปตามแผนการเบิกจ่าย</t>
  </si>
  <si>
    <t>การร่างขอบเขตของงาน (TOR) ในกรณีที่งานมีลักษณะซับซ้อนด้านเทคนิค ควรให้ผู้ที่มีความรู้ความเชี่ยวชาญในด้านนั้นๆ เข้าร่วมเป็นกรรมการร่างขอบเขตของงาน (TOR)</t>
  </si>
  <si>
    <t>สรุปผลการจัดซื้อจัดจ้างของ องค์การอุตสาหกรรมป่าไม้ ประจำปี พ.ศ. 2568 (ภาพรวม)</t>
  </si>
  <si>
    <t>การจัดซื้อจัดจ้างบางโครงการที่เปิดให้มีการแสดงความเห็นร่างขอบเขตของงาน (TOR) มีผู้แสดงความเห็น และต้องปรับปรุงขอบเขตของงานบ่อยครั้งทำให้เกิดความล่าช้าในการจัดซื้อจัดจ้าง</t>
  </si>
  <si>
    <t>ในบางกรณีที่ลักษณะงานมีความซับซ้อนในด้านเทคนิค ซึ่งคณะกรรมการตรวจรับอาจไม่มีความรู้
ในด้านดังกล่าวเพียงพอ จึงอาจก่อให้เกิดปัญหาได้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</si>
</sst>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\%"/>
  </numFmts>
  <fonts count="8" x14ac:knownFonts="1">
    <font>
      <sz val="11"/>
      <color theme="1"/>
      <name val="Calibri"/>
      <family val="2"/>
      <charset val="1"/>
    </font>
    <font>
      <b/>
      <sz val="16"/>
      <color rgb="FFFFFFFF"/>
      <name val="TH Sarabun New"/>
      <charset val="1"/>
    </font>
    <font>
      <b/>
      <sz val="13"/>
      <color rgb="FFFFFFFF"/>
      <name val="TH Sarabun New"/>
      <charset val="1"/>
    </font>
    <font>
      <b/>
      <sz val="11"/>
      <color rgb="FF1F3864"/>
      <name val="TH Sarabun New"/>
      <charset val="1"/>
    </font>
    <font>
      <sz val="11"/>
      <color rgb="FF000000"/>
      <name val="TH Sarabun New"/>
      <charset val="1"/>
    </font>
    <font>
      <sz val="11"/>
      <name val="TH Sarabun New"/>
      <charset val="1"/>
    </font>
    <font>
      <b/>
      <sz val="11"/>
      <color rgb="FFFFFFFF"/>
      <name val="TH Sarabun New"/>
      <charset val="1"/>
    </font>
    <font>
      <b/>
      <sz val="11"/>
      <name val="TH Sarabun New"/>
      <charset val="1"/>
    </font>
  </fonts>
  <fills count="14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75B6"/>
        <bgColor rgb="FF0066CC"/>
      </patternFill>
    </fill>
    <fill>
      <patternFill patternType="solid">
        <fgColor rgb="FFBDD7EE"/>
        <bgColor rgb="FF99CCFF"/>
      </patternFill>
    </fill>
    <fill>
      <patternFill patternType="solid">
        <fgColor rgb="FFDEEAF1"/>
        <bgColor rgb="FFE2EFDA"/>
      </patternFill>
    </fill>
    <fill>
      <patternFill patternType="solid">
        <fgColor rgb="FFFFFDE7"/>
        <bgColor rgb="FFFFF3EC"/>
      </patternFill>
    </fill>
    <fill>
      <patternFill patternType="solid">
        <fgColor rgb="FFFFFFFF"/>
        <bgColor rgb="FFFFFDE7"/>
      </patternFill>
    </fill>
    <fill>
      <patternFill patternType="solid">
        <fgColor rgb="FFC55A11"/>
        <bgColor rgb="FF993300"/>
      </patternFill>
    </fill>
    <fill>
      <patternFill patternType="solid">
        <fgColor rgb="FFFCE4D6"/>
        <bgColor rgb="FFFFF3EC"/>
      </patternFill>
    </fill>
    <fill>
      <patternFill patternType="solid">
        <fgColor rgb="FFFFF3EC"/>
        <bgColor rgb="FFFFFDE7"/>
      </patternFill>
    </fill>
    <fill>
      <patternFill patternType="solid">
        <fgColor rgb="FF375623"/>
        <bgColor rgb="FF595959"/>
      </patternFill>
    </fill>
    <fill>
      <patternFill patternType="solid">
        <fgColor rgb="FFE2EFDA"/>
        <bgColor rgb="FFDEEAF1"/>
      </patternFill>
    </fill>
    <fill>
      <patternFill patternType="solid">
        <fgColor rgb="FFF0FAF0"/>
        <bgColor rgb="FFFFFDE7"/>
      </patternFill>
    </fill>
  </fills>
  <borders count="4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11" borderId="0" xfId="0" applyFont="1" applyFill="1" applyAlignment="1">
      <alignment horizontal="left" vertical="center" indent="1"/>
    </xf>
    <xf numFmtId="0" fontId="4" fillId="10" borderId="2" xfId="0" applyFont="1" applyFill="1" applyBorder="1" applyAlignment="1">
      <alignment horizontal="left" vertical="center"/>
    </xf>
    <xf numFmtId="0" fontId="3" fillId="9" borderId="2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left" vertical="center" indent="1"/>
    </xf>
    <xf numFmtId="164" fontId="7" fillId="4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left" vertical="center"/>
    </xf>
    <xf numFmtId="164" fontId="5" fillId="5" borderId="2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3" fontId="4" fillId="6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4" fontId="5" fillId="6" borderId="1" xfId="0" applyNumberFormat="1" applyFont="1" applyFill="1" applyBorder="1" applyAlignment="1">
      <alignment horizontal="right" vertical="center"/>
    </xf>
    <xf numFmtId="4" fontId="7" fillId="4" borderId="1" xfId="0" applyNumberFormat="1" applyFont="1" applyFill="1" applyBorder="1" applyAlignment="1">
      <alignment horizontal="right" vertical="center"/>
    </xf>
    <xf numFmtId="0" fontId="3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horizontal="left" vertical="center"/>
    </xf>
    <xf numFmtId="0" fontId="4" fillId="10" borderId="2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3" fillId="12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left" vertical="center"/>
    </xf>
    <xf numFmtId="0" fontId="4" fillId="13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DE7"/>
      <rgbColor rgb="FFDEEAF1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AF0"/>
      <rgbColor rgb="FFE2EFDA"/>
      <rgbColor rgb="FFFFF3EC"/>
      <rgbColor rgb="FF99CCFF"/>
      <rgbColor rgb="FFFF99CC"/>
      <rgbColor rgb="FFCC99FF"/>
      <rgbColor rgb="FFFCE4D6"/>
      <rgbColor rgb="FF2E75B6"/>
      <rgbColor rgb="FF33CCCC"/>
      <rgbColor rgb="FF99CC00"/>
      <rgbColor rgb="FFFFCC00"/>
      <rgbColor rgb="FFFF9900"/>
      <rgbColor rgb="FFC55A11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756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tabSelected="1" zoomScaleNormal="100" workbookViewId="0">
      <pane ySplit="2" topLeftCell="A3" activePane="bottomLeft" state="frozen"/>
      <selection pane="bottomLeft" activeCell="B19" sqref="B19:E19"/>
    </sheetView>
  </sheetViews>
  <sheetFormatPr defaultColWidth="8.7109375" defaultRowHeight="15" x14ac:dyDescent="0.25"/>
  <cols>
    <col min="1" max="1" width="7" customWidth="1"/>
    <col min="2" max="3" width="10" customWidth="1"/>
    <col min="4" max="4" width="22" customWidth="1"/>
    <col min="5" max="5" width="18" customWidth="1"/>
    <col min="6" max="6" width="16" customWidth="1"/>
    <col min="7" max="7" width="20" customWidth="1"/>
  </cols>
  <sheetData>
    <row r="1" spans="1:7" ht="37.5" customHeight="1" x14ac:dyDescent="0.25">
      <c r="A1" s="12" t="s">
        <v>22</v>
      </c>
      <c r="B1" s="12"/>
      <c r="C1" s="12"/>
      <c r="D1" s="12"/>
      <c r="E1" s="12"/>
      <c r="F1" s="12"/>
      <c r="G1" s="12"/>
    </row>
    <row r="2" spans="1:7" ht="7.5" customHeight="1" x14ac:dyDescent="0.25"/>
    <row r="3" spans="1:7" ht="25.5" customHeight="1" x14ac:dyDescent="0.25">
      <c r="A3" s="11" t="s">
        <v>14</v>
      </c>
      <c r="B3" s="11"/>
      <c r="C3" s="11"/>
      <c r="D3" s="11"/>
      <c r="E3" s="11"/>
      <c r="F3" s="11"/>
      <c r="G3" s="11"/>
    </row>
    <row r="4" spans="1:7" ht="39.75" customHeight="1" x14ac:dyDescent="0.25">
      <c r="A4" s="13" t="s">
        <v>0</v>
      </c>
      <c r="B4" s="10" t="s">
        <v>1</v>
      </c>
      <c r="C4" s="10"/>
      <c r="D4" s="10"/>
      <c r="E4" s="13" t="s">
        <v>2</v>
      </c>
      <c r="F4" s="10" t="s">
        <v>3</v>
      </c>
      <c r="G4" s="10"/>
    </row>
    <row r="5" spans="1:7" ht="21.75" customHeight="1" x14ac:dyDescent="0.25">
      <c r="A5" s="14">
        <v>1</v>
      </c>
      <c r="B5" s="9" t="s">
        <v>4</v>
      </c>
      <c r="C5" s="9"/>
      <c r="D5" s="9"/>
      <c r="E5" s="15">
        <v>3</v>
      </c>
      <c r="F5" s="8">
        <f>IFERROR(E5/E7*100,"")</f>
        <v>4.0176777822418644E-2</v>
      </c>
      <c r="G5" s="8"/>
    </row>
    <row r="6" spans="1:7" ht="21.75" customHeight="1" x14ac:dyDescent="0.25">
      <c r="A6" s="14">
        <v>2</v>
      </c>
      <c r="B6" s="9" t="s">
        <v>5</v>
      </c>
      <c r="C6" s="9"/>
      <c r="D6" s="9"/>
      <c r="E6" s="15">
        <v>7464</v>
      </c>
      <c r="F6" s="8">
        <f>IFERROR(E6/E7*100,"")</f>
        <v>99.959823222177576</v>
      </c>
      <c r="G6" s="8"/>
    </row>
    <row r="7" spans="1:7" ht="21.75" customHeight="1" x14ac:dyDescent="0.25">
      <c r="A7" s="6" t="s">
        <v>6</v>
      </c>
      <c r="B7" s="6"/>
      <c r="C7" s="6"/>
      <c r="D7" s="6"/>
      <c r="E7" s="17">
        <f>SUM(E5:E6)</f>
        <v>7467</v>
      </c>
      <c r="F7" s="5">
        <f>IFERROR(E7/E7*100,"")</f>
        <v>100</v>
      </c>
      <c r="G7" s="5"/>
    </row>
    <row r="8" spans="1:7" ht="9.75" customHeight="1" x14ac:dyDescent="0.25"/>
    <row r="9" spans="1:7" ht="25.5" customHeight="1" x14ac:dyDescent="0.25">
      <c r="A9" s="11" t="s">
        <v>15</v>
      </c>
      <c r="B9" s="11"/>
      <c r="C9" s="11"/>
      <c r="D9" s="11"/>
      <c r="E9" s="11"/>
      <c r="F9" s="11"/>
      <c r="G9" s="11"/>
    </row>
    <row r="10" spans="1:7" ht="39.75" customHeight="1" x14ac:dyDescent="0.25">
      <c r="A10" s="13" t="s">
        <v>0</v>
      </c>
      <c r="B10" s="10" t="s">
        <v>1</v>
      </c>
      <c r="C10" s="10"/>
      <c r="D10" s="10"/>
      <c r="E10" s="13" t="s">
        <v>7</v>
      </c>
      <c r="F10" s="10" t="s">
        <v>8</v>
      </c>
      <c r="G10" s="10"/>
    </row>
    <row r="11" spans="1:7" ht="21.75" customHeight="1" x14ac:dyDescent="0.25">
      <c r="A11" s="14">
        <v>1</v>
      </c>
      <c r="B11" s="9" t="s">
        <v>4</v>
      </c>
      <c r="C11" s="9"/>
      <c r="D11" s="9"/>
      <c r="E11" s="18">
        <v>26763600</v>
      </c>
      <c r="F11" s="8">
        <f>IFERROR(E11/E13*100,"")</f>
        <v>38.954749611008907</v>
      </c>
      <c r="G11" s="8"/>
    </row>
    <row r="12" spans="1:7" ht="21.75" customHeight="1" x14ac:dyDescent="0.25">
      <c r="A12" s="14">
        <v>2</v>
      </c>
      <c r="B12" s="9" t="s">
        <v>5</v>
      </c>
      <c r="C12" s="9"/>
      <c r="D12" s="9"/>
      <c r="E12" s="18">
        <v>41940730.710000001</v>
      </c>
      <c r="F12" s="8">
        <f>IFERROR(E12/E13*100,"")</f>
        <v>61.045250388991079</v>
      </c>
      <c r="G12" s="8"/>
    </row>
    <row r="13" spans="1:7" ht="21.75" customHeight="1" x14ac:dyDescent="0.25">
      <c r="A13" s="6" t="s">
        <v>6</v>
      </c>
      <c r="B13" s="6"/>
      <c r="C13" s="6"/>
      <c r="D13" s="6"/>
      <c r="E13" s="19">
        <f>SUM(E11:E12)</f>
        <v>68704330.710000008</v>
      </c>
      <c r="F13" s="5">
        <f>IFERROR(E13/E13*100,"")</f>
        <v>100</v>
      </c>
      <c r="G13" s="5"/>
    </row>
    <row r="14" spans="1:7" ht="9.75" customHeight="1" x14ac:dyDescent="0.25"/>
    <row r="15" spans="1:7" ht="25.5" customHeight="1" x14ac:dyDescent="0.25">
      <c r="A15" s="4" t="s">
        <v>9</v>
      </c>
      <c r="B15" s="4"/>
      <c r="C15" s="4"/>
      <c r="D15" s="4"/>
      <c r="E15" s="4"/>
      <c r="F15" s="4"/>
      <c r="G15" s="4"/>
    </row>
    <row r="16" spans="1:7" ht="25.5" customHeight="1" x14ac:dyDescent="0.25">
      <c r="A16" s="20" t="s">
        <v>0</v>
      </c>
      <c r="B16" s="3" t="s">
        <v>10</v>
      </c>
      <c r="C16" s="3"/>
      <c r="D16" s="3"/>
      <c r="E16" s="3"/>
      <c r="F16" s="3" t="s">
        <v>11</v>
      </c>
      <c r="G16" s="3"/>
    </row>
    <row r="17" spans="1:7" ht="48.75" customHeight="1" x14ac:dyDescent="0.25">
      <c r="A17" s="21">
        <v>1</v>
      </c>
      <c r="B17" s="2" t="s">
        <v>16</v>
      </c>
      <c r="C17" s="2"/>
      <c r="D17" s="2"/>
      <c r="E17" s="2"/>
      <c r="F17" s="26" t="s">
        <v>17</v>
      </c>
      <c r="G17" s="2"/>
    </row>
    <row r="18" spans="1:7" ht="50.25" customHeight="1" x14ac:dyDescent="0.25">
      <c r="A18" s="16">
        <v>2</v>
      </c>
      <c r="B18" s="27" t="s">
        <v>23</v>
      </c>
      <c r="C18" s="7"/>
      <c r="D18" s="7"/>
      <c r="E18" s="7"/>
      <c r="F18" s="27" t="s">
        <v>18</v>
      </c>
      <c r="G18" s="7"/>
    </row>
    <row r="19" spans="1:7" ht="31.5" customHeight="1" x14ac:dyDescent="0.25">
      <c r="A19" s="21">
        <v>3</v>
      </c>
      <c r="B19" s="26" t="s">
        <v>24</v>
      </c>
      <c r="C19" s="2"/>
      <c r="D19" s="2"/>
      <c r="E19" s="2"/>
      <c r="F19" s="26" t="s">
        <v>19</v>
      </c>
      <c r="G19" s="2"/>
    </row>
    <row r="20" spans="1:7" ht="9.75" customHeight="1" x14ac:dyDescent="0.25"/>
    <row r="21" spans="1:7" ht="25.5" customHeight="1" x14ac:dyDescent="0.25">
      <c r="A21" s="1" t="s">
        <v>12</v>
      </c>
      <c r="B21" s="1"/>
      <c r="C21" s="1"/>
      <c r="D21" s="1"/>
      <c r="E21" s="1"/>
      <c r="F21" s="1"/>
      <c r="G21" s="1"/>
    </row>
    <row r="22" spans="1:7" ht="25.5" customHeight="1" x14ac:dyDescent="0.25">
      <c r="A22" s="22" t="s">
        <v>0</v>
      </c>
      <c r="B22" s="24" t="s">
        <v>13</v>
      </c>
      <c r="C22" s="28"/>
      <c r="D22" s="28"/>
      <c r="E22" s="28"/>
      <c r="F22" s="28"/>
      <c r="G22" s="28"/>
    </row>
    <row r="23" spans="1:7" ht="31.5" customHeight="1" x14ac:dyDescent="0.25">
      <c r="A23" s="23">
        <v>1</v>
      </c>
      <c r="B23" s="25" t="s">
        <v>20</v>
      </c>
      <c r="C23" s="30"/>
      <c r="D23" s="30"/>
      <c r="E23" s="30"/>
      <c r="F23" s="30"/>
      <c r="G23" s="30"/>
    </row>
    <row r="24" spans="1:7" ht="31.5" customHeight="1" x14ac:dyDescent="0.25">
      <c r="A24" s="16">
        <v>2</v>
      </c>
      <c r="B24" s="7" t="s">
        <v>21</v>
      </c>
      <c r="C24" s="29"/>
      <c r="D24" s="29"/>
      <c r="E24" s="29"/>
      <c r="F24" s="29"/>
      <c r="G24" s="29"/>
    </row>
  </sheetData>
  <mergeCells count="32">
    <mergeCell ref="B24:G24"/>
    <mergeCell ref="B22:G22"/>
    <mergeCell ref="B23:G23"/>
    <mergeCell ref="A21:G21"/>
    <mergeCell ref="B18:E18"/>
    <mergeCell ref="F18:G18"/>
    <mergeCell ref="B19:E19"/>
    <mergeCell ref="F19:G19"/>
    <mergeCell ref="B16:E16"/>
    <mergeCell ref="F16:G16"/>
    <mergeCell ref="B17:E17"/>
    <mergeCell ref="F17:G17"/>
    <mergeCell ref="A13:D13"/>
    <mergeCell ref="F13:G13"/>
    <mergeCell ref="A15:G15"/>
    <mergeCell ref="B11:D11"/>
    <mergeCell ref="F11:G11"/>
    <mergeCell ref="B12:D12"/>
    <mergeCell ref="F12:G12"/>
    <mergeCell ref="A7:D7"/>
    <mergeCell ref="F7:G7"/>
    <mergeCell ref="A9:G9"/>
    <mergeCell ref="B10:D10"/>
    <mergeCell ref="F10:G10"/>
    <mergeCell ref="B6:D6"/>
    <mergeCell ref="F6:G6"/>
    <mergeCell ref="A1:G1"/>
    <mergeCell ref="A3:G3"/>
    <mergeCell ref="B4:D4"/>
    <mergeCell ref="F4:G4"/>
    <mergeCell ref="B5:D5"/>
    <mergeCell ref="F5:G5"/>
  </mergeCells>
  <pageMargins left="0.5" right="0.5" top="0.5" bottom="0.5" header="0.511811023622047" footer="0.511811023622047"/>
  <pageSetup paperSize="9" scale="90" fitToHeight="0" orientation="portrait" horizontalDpi="300" verticalDpi="300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สรุปผลการจัดซื้อจัดจ้าง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Poorinat Deelin</cp:lastModifiedBy>
  <cp:revision>0</cp:revision>
  <cp:lastPrinted>2026-06-05T02:02:00Z</cp:lastPrinted>
  <dcterms:created xsi:type="dcterms:W3CDTF">2026-06-05T01:19:47Z</dcterms:created>
  <dcterms:modified xsi:type="dcterms:W3CDTF">2026-06-05T02:02:20Z</dcterms:modified>
  <dc:language>en-US</dc:language>
</cp:coreProperties>
</file>